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73B70FBC-76E9-42B4-940B-108D2EA6E60A}" xr6:coauthVersionLast="47" xr6:coauthVersionMax="47" xr10:uidLastSave="{00000000-0000-0000-0000-000000000000}"/>
  <bookViews>
    <workbookView xWindow="-27828" yWindow="228" windowWidth="18048" windowHeight="10164" xr2:uid="{2D793E2F-D644-417C-ADC2-80122C6BCE71}"/>
  </bookViews>
  <sheets>
    <sheet name="Figure 3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8" i="1"/>
</calcChain>
</file>

<file path=xl/sharedStrings.xml><?xml version="1.0" encoding="utf-8"?>
<sst xmlns="http://schemas.openxmlformats.org/spreadsheetml/2006/main" count="49" uniqueCount="48">
  <si>
    <t>Unit: USD</t>
  </si>
  <si>
    <t>Year</t>
  </si>
  <si>
    <t>Recipient</t>
  </si>
  <si>
    <t>TOTAL</t>
  </si>
  <si>
    <t>Afghanistan</t>
  </si>
  <si>
    <t>South Sudan</t>
  </si>
  <si>
    <t>Yemen</t>
  </si>
  <si>
    <t>Somalia</t>
  </si>
  <si>
    <t>Ukraine</t>
  </si>
  <si>
    <t>Democratic Republic of the Congo</t>
  </si>
  <si>
    <t>Lebanon</t>
  </si>
  <si>
    <t>Ethiopia</t>
  </si>
  <si>
    <t>Mali</t>
  </si>
  <si>
    <t>Central African Republic</t>
  </si>
  <si>
    <t>Syrian Arab Republic</t>
  </si>
  <si>
    <t>Sudan</t>
  </si>
  <si>
    <t>State of Palestine</t>
  </si>
  <si>
    <t>Nigeria</t>
  </si>
  <si>
    <t>Iraq</t>
  </si>
  <si>
    <t>Bangladesh</t>
  </si>
  <si>
    <t>Niger</t>
  </si>
  <si>
    <t>Colombia</t>
  </si>
  <si>
    <t>Chad</t>
  </si>
  <si>
    <t>Mozambique</t>
  </si>
  <si>
    <t>Burkina Faso</t>
  </si>
  <si>
    <t>Myanmar</t>
  </si>
  <si>
    <t>Guatemala</t>
  </si>
  <si>
    <t>Haiti</t>
  </si>
  <si>
    <t>Libya</t>
  </si>
  <si>
    <t>Cameroon</t>
  </si>
  <si>
    <t>Burundi</t>
  </si>
  <si>
    <t>Honduras</t>
  </si>
  <si>
    <t>El Salvador</t>
  </si>
  <si>
    <t>Liberia</t>
  </si>
  <si>
    <t>Iran</t>
  </si>
  <si>
    <t>Guinea</t>
  </si>
  <si>
    <t>Guinea-Bissau</t>
  </si>
  <si>
    <t>Democratic People's Republic of Korea</t>
  </si>
  <si>
    <t>Gambia</t>
  </si>
  <si>
    <t>Peace operations</t>
  </si>
  <si>
    <t xml:space="preserve">Figure 35: UN development, humanitarian, and peace operations expenses by crisis-affected country, 
2024 (US$ billion) </t>
  </si>
  <si>
    <t>Source:  Chief Executives Board for Coordination (CEB) and Report of the Secretary-General  (A/81/75/Add.1-E/2026/61/Add.1).</t>
  </si>
  <si>
    <t>Development assistance</t>
  </si>
  <si>
    <t>Humanitarian assistance</t>
  </si>
  <si>
    <t>Madagascar</t>
  </si>
  <si>
    <t xml:space="preserve">Venezuela </t>
  </si>
  <si>
    <t>Kosovo*</t>
  </si>
  <si>
    <t>Gabon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</si>
</sst>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0" borderId="0" xfId="0" applyFont="1" applyAlignment="1"/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64" fontId="0" fillId="0" borderId="2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423A-8C21-47FE-BE92-8F2B51326217}">
  <dimension ref="A1:F82"/>
  <sheetViews>
    <sheetView showGridLines="0" tabSelected="1" workbookViewId="0">
      <selection activeCell="I24" sqref="I24"/>
    </sheetView>
  </sheetViews>
  <sheetFormatPr defaultRowHeight="14.5" x14ac:dyDescent="0.35"/>
  <cols>
    <col min="2" max="2" width="32.7265625" customWidth="1"/>
    <col min="3" max="3" width="14.7265625" bestFit="1" customWidth="1"/>
    <col min="4" max="6" width="16.1796875" bestFit="1" customWidth="1"/>
  </cols>
  <sheetData>
    <row r="1" spans="1:6" ht="18.5" x14ac:dyDescent="0.45">
      <c r="A1" s="6" t="s">
        <v>40</v>
      </c>
    </row>
    <row r="2" spans="1:6" x14ac:dyDescent="0.35">
      <c r="A2" s="1" t="s">
        <v>0</v>
      </c>
    </row>
    <row r="3" spans="1:6" x14ac:dyDescent="0.35">
      <c r="A3" s="2" t="s">
        <v>41</v>
      </c>
    </row>
    <row r="7" spans="1:6" s="4" customFormat="1" ht="29" x14ac:dyDescent="0.35">
      <c r="A7" s="3" t="s">
        <v>1</v>
      </c>
      <c r="B7" s="3" t="s">
        <v>2</v>
      </c>
      <c r="C7" s="3" t="s">
        <v>42</v>
      </c>
      <c r="D7" s="3" t="s">
        <v>43</v>
      </c>
      <c r="E7" s="3" t="s">
        <v>39</v>
      </c>
      <c r="F7" s="3" t="s">
        <v>3</v>
      </c>
    </row>
    <row r="8" spans="1:6" s="7" customFormat="1" ht="20" customHeight="1" x14ac:dyDescent="0.35">
      <c r="A8" s="7">
        <v>2024</v>
      </c>
      <c r="B8" s="7" t="s">
        <v>5</v>
      </c>
      <c r="C8" s="8">
        <v>245576274.74000001</v>
      </c>
      <c r="D8" s="8">
        <v>1126402236.2702999</v>
      </c>
      <c r="E8" s="8">
        <v>1283639013</v>
      </c>
      <c r="F8" s="8">
        <f>SUM(C8:E8)</f>
        <v>2655617524.0102997</v>
      </c>
    </row>
    <row r="9" spans="1:6" s="7" customFormat="1" ht="20" customHeight="1" x14ac:dyDescent="0.35">
      <c r="A9" s="7">
        <v>2024</v>
      </c>
      <c r="B9" s="7" t="s">
        <v>4</v>
      </c>
      <c r="C9" s="8">
        <v>621605546.6910001</v>
      </c>
      <c r="D9" s="8">
        <v>1778812419.7042</v>
      </c>
      <c r="E9" s="8">
        <v>243033553</v>
      </c>
      <c r="F9" s="8">
        <f t="shared" ref="F9:F46" si="0">SUM(C9:E9)</f>
        <v>2643451519.3952003</v>
      </c>
    </row>
    <row r="10" spans="1:6" s="7" customFormat="1" ht="20" customHeight="1" x14ac:dyDescent="0.35">
      <c r="A10" s="7">
        <v>2024</v>
      </c>
      <c r="B10" s="7" t="s">
        <v>9</v>
      </c>
      <c r="C10" s="8">
        <v>419517588.70599997</v>
      </c>
      <c r="D10" s="8">
        <v>898493623.63410008</v>
      </c>
      <c r="E10" s="8">
        <v>1105081521</v>
      </c>
      <c r="F10" s="8">
        <f t="shared" si="0"/>
        <v>2423092733.3401003</v>
      </c>
    </row>
    <row r="11" spans="1:6" s="7" customFormat="1" ht="20" customHeight="1" x14ac:dyDescent="0.35">
      <c r="A11" s="7">
        <v>2024</v>
      </c>
      <c r="B11" s="7" t="s">
        <v>7</v>
      </c>
      <c r="C11" s="8">
        <v>370904861.53569996</v>
      </c>
      <c r="D11" s="8">
        <v>846188171.84380007</v>
      </c>
      <c r="E11" s="8">
        <v>887554303</v>
      </c>
      <c r="F11" s="8">
        <f t="shared" si="0"/>
        <v>2104647336.3794999</v>
      </c>
    </row>
    <row r="12" spans="1:6" s="7" customFormat="1" ht="20" customHeight="1" x14ac:dyDescent="0.35">
      <c r="A12" s="7">
        <v>2024</v>
      </c>
      <c r="B12" s="7" t="s">
        <v>10</v>
      </c>
      <c r="C12" s="8">
        <v>165592115.079</v>
      </c>
      <c r="D12" s="8">
        <v>1252786336.1705</v>
      </c>
      <c r="E12" s="8">
        <v>565288149</v>
      </c>
      <c r="F12" s="8">
        <f t="shared" si="0"/>
        <v>1983666600.2495</v>
      </c>
    </row>
    <row r="13" spans="1:6" s="7" customFormat="1" ht="20" customHeight="1" x14ac:dyDescent="0.35">
      <c r="A13" s="7">
        <v>2024</v>
      </c>
      <c r="B13" s="7" t="s">
        <v>8</v>
      </c>
      <c r="C13" s="8">
        <v>310140513.64999998</v>
      </c>
      <c r="D13" s="8">
        <v>1573195745.6058002</v>
      </c>
      <c r="E13" s="8">
        <v>5310627</v>
      </c>
      <c r="F13" s="8">
        <f t="shared" si="0"/>
        <v>1888646886.2558002</v>
      </c>
    </row>
    <row r="14" spans="1:6" s="7" customFormat="1" ht="20" customHeight="1" x14ac:dyDescent="0.35">
      <c r="A14" s="7">
        <v>2024</v>
      </c>
      <c r="B14" s="7" t="s">
        <v>16</v>
      </c>
      <c r="C14" s="8">
        <v>102522991.068</v>
      </c>
      <c r="D14" s="8">
        <v>1690000895.1826999</v>
      </c>
      <c r="E14" s="8">
        <v>33333381</v>
      </c>
      <c r="F14" s="8">
        <f t="shared" si="0"/>
        <v>1825857267.2507</v>
      </c>
    </row>
    <row r="15" spans="1:6" s="7" customFormat="1" ht="20" customHeight="1" x14ac:dyDescent="0.35">
      <c r="A15" s="7">
        <v>2024</v>
      </c>
      <c r="B15" s="7" t="s">
        <v>6</v>
      </c>
      <c r="C15" s="8">
        <v>576942095.90630007</v>
      </c>
      <c r="D15" s="8">
        <v>1182186440.1736999</v>
      </c>
      <c r="E15" s="8">
        <v>51027446</v>
      </c>
      <c r="F15" s="8">
        <f t="shared" si="0"/>
        <v>1810155982.0799999</v>
      </c>
    </row>
    <row r="16" spans="1:6" s="7" customFormat="1" ht="20" customHeight="1" x14ac:dyDescent="0.35">
      <c r="A16" s="7">
        <v>2024</v>
      </c>
      <c r="B16" s="7" t="s">
        <v>13</v>
      </c>
      <c r="C16" s="8">
        <v>95474679.659000009</v>
      </c>
      <c r="D16" s="8">
        <v>244044208.52160001</v>
      </c>
      <c r="E16" s="8">
        <v>1256330649</v>
      </c>
      <c r="F16" s="8">
        <f t="shared" si="0"/>
        <v>1595849537.1806002</v>
      </c>
    </row>
    <row r="17" spans="1:6" s="7" customFormat="1" ht="20" customHeight="1" x14ac:dyDescent="0.35">
      <c r="A17" s="7">
        <v>2024</v>
      </c>
      <c r="B17" s="7" t="s">
        <v>12</v>
      </c>
      <c r="C17" s="8">
        <v>154853978.39300001</v>
      </c>
      <c r="D17" s="8">
        <v>258799775.20649999</v>
      </c>
      <c r="E17" s="8">
        <v>1161916726</v>
      </c>
      <c r="F17" s="8">
        <f t="shared" si="0"/>
        <v>1575570479.5994999</v>
      </c>
    </row>
    <row r="18" spans="1:6" s="7" customFormat="1" ht="20" customHeight="1" x14ac:dyDescent="0.35">
      <c r="A18" s="7">
        <v>2024</v>
      </c>
      <c r="B18" s="7" t="s">
        <v>11</v>
      </c>
      <c r="C18" s="8">
        <v>296602922.57300001</v>
      </c>
      <c r="D18" s="8">
        <v>1049537473.5271</v>
      </c>
      <c r="E18" s="8">
        <v>2638257</v>
      </c>
      <c r="F18" s="8">
        <f t="shared" si="0"/>
        <v>1348778653.1001</v>
      </c>
    </row>
    <row r="19" spans="1:6" s="7" customFormat="1" ht="20" customHeight="1" x14ac:dyDescent="0.35">
      <c r="A19" s="7">
        <v>2024</v>
      </c>
      <c r="B19" s="7" t="s">
        <v>15</v>
      </c>
      <c r="C19" s="8">
        <v>161322309.38099998</v>
      </c>
      <c r="D19" s="8">
        <v>1090978984.9991999</v>
      </c>
      <c r="E19" s="8">
        <v>28103099</v>
      </c>
      <c r="F19" s="8">
        <f t="shared" si="0"/>
        <v>1280404393.3801999</v>
      </c>
    </row>
    <row r="20" spans="1:6" s="7" customFormat="1" ht="20" customHeight="1" x14ac:dyDescent="0.35">
      <c r="A20" s="7">
        <v>2024</v>
      </c>
      <c r="B20" s="7" t="s">
        <v>14</v>
      </c>
      <c r="C20" s="8">
        <v>116265457.28999999</v>
      </c>
      <c r="D20" s="8">
        <v>692296507</v>
      </c>
      <c r="E20" s="8">
        <v>15168730</v>
      </c>
      <c r="F20" s="8">
        <f t="shared" si="0"/>
        <v>823730694.28999996</v>
      </c>
    </row>
    <row r="21" spans="1:6" s="7" customFormat="1" ht="20" customHeight="1" x14ac:dyDescent="0.35">
      <c r="A21" s="7">
        <v>2024</v>
      </c>
      <c r="B21" s="7" t="s">
        <v>19</v>
      </c>
      <c r="C21" s="8">
        <v>192269956.71399999</v>
      </c>
      <c r="D21" s="8">
        <v>599361231.91620004</v>
      </c>
      <c r="E21" s="8">
        <v>230107</v>
      </c>
      <c r="F21" s="8">
        <f t="shared" si="0"/>
        <v>791861295.63020003</v>
      </c>
    </row>
    <row r="22" spans="1:6" s="7" customFormat="1" ht="20" customHeight="1" x14ac:dyDescent="0.35">
      <c r="A22" s="7">
        <v>2024</v>
      </c>
      <c r="B22" s="7" t="s">
        <v>22</v>
      </c>
      <c r="C22" s="8">
        <v>146447095.16999999</v>
      </c>
      <c r="D22" s="8">
        <v>576134284</v>
      </c>
      <c r="E22" s="8">
        <v>257432.00000000003</v>
      </c>
      <c r="F22" s="8">
        <f t="shared" si="0"/>
        <v>722838811.16999996</v>
      </c>
    </row>
    <row r="23" spans="1:6" s="7" customFormat="1" ht="20" customHeight="1" x14ac:dyDescent="0.35">
      <c r="A23" s="7">
        <v>2024</v>
      </c>
      <c r="B23" s="7" t="s">
        <v>17</v>
      </c>
      <c r="C23" s="8">
        <v>275196714.96200001</v>
      </c>
      <c r="D23" s="8">
        <v>432730926.1085</v>
      </c>
      <c r="E23" s="8">
        <v>2603565</v>
      </c>
      <c r="F23" s="8">
        <f t="shared" si="0"/>
        <v>710531206.07050002</v>
      </c>
    </row>
    <row r="24" spans="1:6" s="7" customFormat="1" ht="20" customHeight="1" x14ac:dyDescent="0.35">
      <c r="A24" s="7">
        <v>2024</v>
      </c>
      <c r="B24" s="7" t="s">
        <v>18</v>
      </c>
      <c r="C24" s="8">
        <v>209611653.456</v>
      </c>
      <c r="D24" s="8">
        <v>312634016.23479998</v>
      </c>
      <c r="E24" s="8">
        <v>172236651</v>
      </c>
      <c r="F24" s="8">
        <f t="shared" si="0"/>
        <v>694482320.69079995</v>
      </c>
    </row>
    <row r="25" spans="1:6" s="7" customFormat="1" ht="20" customHeight="1" x14ac:dyDescent="0.35">
      <c r="A25" s="7">
        <v>2024</v>
      </c>
      <c r="B25" s="7" t="s">
        <v>21</v>
      </c>
      <c r="C25" s="8">
        <v>291701999.12399995</v>
      </c>
      <c r="D25" s="8">
        <v>224800134.77630001</v>
      </c>
      <c r="E25" s="8">
        <v>83545539</v>
      </c>
      <c r="F25" s="8">
        <f t="shared" si="0"/>
        <v>600047672.90030003</v>
      </c>
    </row>
    <row r="26" spans="1:6" s="7" customFormat="1" ht="20" customHeight="1" x14ac:dyDescent="0.35">
      <c r="A26" s="7">
        <v>2024</v>
      </c>
      <c r="B26" s="7" t="s">
        <v>23</v>
      </c>
      <c r="C26" s="8">
        <v>210780349.50999999</v>
      </c>
      <c r="D26" s="8">
        <v>303882559.8096</v>
      </c>
      <c r="E26" s="8">
        <v>1423202</v>
      </c>
      <c r="F26" s="8">
        <f t="shared" si="0"/>
        <v>516086111.31959999</v>
      </c>
    </row>
    <row r="27" spans="1:6" s="7" customFormat="1" ht="20" customHeight="1" x14ac:dyDescent="0.35">
      <c r="A27" s="7">
        <v>2024</v>
      </c>
      <c r="B27" s="7" t="s">
        <v>20</v>
      </c>
      <c r="C27" s="8">
        <v>157381484.93599999</v>
      </c>
      <c r="D27" s="8">
        <v>334611635.75419998</v>
      </c>
      <c r="E27" s="8">
        <v>204062</v>
      </c>
      <c r="F27" s="8">
        <f t="shared" si="0"/>
        <v>492197182.69019997</v>
      </c>
    </row>
    <row r="28" spans="1:6" s="7" customFormat="1" ht="20" customHeight="1" x14ac:dyDescent="0.35">
      <c r="A28" s="7">
        <v>2024</v>
      </c>
      <c r="B28" s="7" t="s">
        <v>24</v>
      </c>
      <c r="C28" s="8">
        <v>100194080.88</v>
      </c>
      <c r="D28" s="8">
        <v>334495952</v>
      </c>
      <c r="E28" s="8">
        <v>1425006</v>
      </c>
      <c r="F28" s="8">
        <f t="shared" si="0"/>
        <v>436115038.88</v>
      </c>
    </row>
    <row r="29" spans="1:6" s="7" customFormat="1" ht="20" customHeight="1" x14ac:dyDescent="0.35">
      <c r="A29" s="7">
        <v>2024</v>
      </c>
      <c r="B29" s="7" t="s">
        <v>25</v>
      </c>
      <c r="C29" s="8">
        <v>130328774.87599999</v>
      </c>
      <c r="D29" s="8">
        <v>292423899.08420002</v>
      </c>
      <c r="E29" s="8">
        <v>4701112</v>
      </c>
      <c r="F29" s="8">
        <f t="shared" si="0"/>
        <v>427453785.96020001</v>
      </c>
    </row>
    <row r="30" spans="1:6" s="7" customFormat="1" ht="20" customHeight="1" x14ac:dyDescent="0.35">
      <c r="A30" s="7">
        <v>2024</v>
      </c>
      <c r="B30" s="7" t="s">
        <v>27</v>
      </c>
      <c r="C30" s="8">
        <v>104910149.646</v>
      </c>
      <c r="D30" s="8">
        <v>262769094.00330001</v>
      </c>
      <c r="E30" s="8">
        <v>34865053</v>
      </c>
      <c r="F30" s="8">
        <f t="shared" si="0"/>
        <v>402544296.64929998</v>
      </c>
    </row>
    <row r="31" spans="1:6" s="7" customFormat="1" ht="20" customHeight="1" x14ac:dyDescent="0.35">
      <c r="A31" s="7">
        <v>2024</v>
      </c>
      <c r="B31" s="7" t="s">
        <v>29</v>
      </c>
      <c r="C31" s="8">
        <v>103309571.84599999</v>
      </c>
      <c r="D31" s="8">
        <v>174883288.1841</v>
      </c>
      <c r="E31" s="8">
        <v>3461312</v>
      </c>
      <c r="F31" s="8">
        <f t="shared" si="0"/>
        <v>281654172.03009999</v>
      </c>
    </row>
    <row r="32" spans="1:6" s="7" customFormat="1" ht="20" customHeight="1" x14ac:dyDescent="0.35">
      <c r="A32" s="7">
        <v>2024</v>
      </c>
      <c r="B32" s="7" t="s">
        <v>28</v>
      </c>
      <c r="C32" s="8">
        <v>63649800.291900001</v>
      </c>
      <c r="D32" s="8">
        <v>122350756.51806</v>
      </c>
      <c r="E32" s="8">
        <v>87091287</v>
      </c>
      <c r="F32" s="8">
        <f t="shared" si="0"/>
        <v>273091843.80996001</v>
      </c>
    </row>
    <row r="33" spans="1:6" s="7" customFormat="1" ht="20" customHeight="1" x14ac:dyDescent="0.35">
      <c r="A33" s="7">
        <v>2024</v>
      </c>
      <c r="B33" s="7" t="s">
        <v>44</v>
      </c>
      <c r="C33" s="8">
        <v>102576244.78999999</v>
      </c>
      <c r="D33" s="8">
        <v>142032115</v>
      </c>
      <c r="E33" s="8">
        <v>39407</v>
      </c>
      <c r="F33" s="8">
        <f t="shared" si="0"/>
        <v>244647766.78999999</v>
      </c>
    </row>
    <row r="34" spans="1:6" s="7" customFormat="1" ht="20" customHeight="1" x14ac:dyDescent="0.35">
      <c r="A34" s="7">
        <v>2024</v>
      </c>
      <c r="B34" s="7" t="s">
        <v>30</v>
      </c>
      <c r="C34" s="8">
        <v>109314838.1601</v>
      </c>
      <c r="D34" s="8">
        <v>122542607.4699</v>
      </c>
      <c r="E34" s="8">
        <v>372862</v>
      </c>
      <c r="F34" s="8">
        <f t="shared" si="0"/>
        <v>232230307.63</v>
      </c>
    </row>
    <row r="35" spans="1:6" s="7" customFormat="1" ht="20" customHeight="1" x14ac:dyDescent="0.35">
      <c r="A35" s="7">
        <v>2024</v>
      </c>
      <c r="B35" s="7" t="s">
        <v>26</v>
      </c>
      <c r="C35" s="8">
        <v>118086848.619</v>
      </c>
      <c r="D35" s="8">
        <v>103219865.9412</v>
      </c>
      <c r="E35" s="8">
        <v>1086</v>
      </c>
      <c r="F35" s="8">
        <f t="shared" si="0"/>
        <v>221307800.56020001</v>
      </c>
    </row>
    <row r="36" spans="1:6" s="7" customFormat="1" ht="20" customHeight="1" x14ac:dyDescent="0.35">
      <c r="A36" s="7">
        <v>2024</v>
      </c>
      <c r="B36" s="7" t="s">
        <v>45</v>
      </c>
      <c r="C36" s="8">
        <v>35383507.321566403</v>
      </c>
      <c r="D36" s="8">
        <v>169195702.8584336</v>
      </c>
      <c r="E36" s="8">
        <v>0</v>
      </c>
      <c r="F36" s="8">
        <f t="shared" si="0"/>
        <v>204579210.18000001</v>
      </c>
    </row>
    <row r="37" spans="1:6" s="7" customFormat="1" ht="20" customHeight="1" x14ac:dyDescent="0.35">
      <c r="A37" s="9">
        <v>2024</v>
      </c>
      <c r="B37" s="9" t="s">
        <v>31</v>
      </c>
      <c r="C37" s="10">
        <v>94736539.067099988</v>
      </c>
      <c r="D37" s="10">
        <v>56107805.832539998</v>
      </c>
      <c r="E37" s="10">
        <v>129186</v>
      </c>
      <c r="F37" s="8">
        <f t="shared" si="0"/>
        <v>150973530.89963999</v>
      </c>
    </row>
    <row r="38" spans="1:6" s="7" customFormat="1" ht="20" customHeight="1" x14ac:dyDescent="0.35">
      <c r="A38" s="7">
        <v>2024</v>
      </c>
      <c r="B38" s="7" t="s">
        <v>34</v>
      </c>
      <c r="C38" s="8">
        <v>21057920.620000001</v>
      </c>
      <c r="D38" s="8">
        <v>100121984</v>
      </c>
      <c r="E38" s="8">
        <v>949349</v>
      </c>
      <c r="F38" s="8">
        <f t="shared" si="0"/>
        <v>122129253.62</v>
      </c>
    </row>
    <row r="39" spans="1:6" s="7" customFormat="1" ht="20" customHeight="1" x14ac:dyDescent="0.35">
      <c r="A39" s="7">
        <v>2024</v>
      </c>
      <c r="B39" s="7" t="s">
        <v>35</v>
      </c>
      <c r="C39" s="8">
        <v>74737086.75</v>
      </c>
      <c r="D39" s="8">
        <v>41118401</v>
      </c>
      <c r="E39" s="8">
        <v>329082</v>
      </c>
      <c r="F39" s="8">
        <f t="shared" si="0"/>
        <v>116184569.75</v>
      </c>
    </row>
    <row r="40" spans="1:6" s="7" customFormat="1" ht="20" customHeight="1" x14ac:dyDescent="0.35">
      <c r="A40" s="7">
        <v>2024</v>
      </c>
      <c r="B40" s="7" t="s">
        <v>33</v>
      </c>
      <c r="C40" s="8">
        <v>56658897.392000005</v>
      </c>
      <c r="D40" s="8">
        <v>30752546.337700002</v>
      </c>
      <c r="E40" s="8">
        <v>-49782</v>
      </c>
      <c r="F40" s="8">
        <f t="shared" si="0"/>
        <v>87361661.729699999</v>
      </c>
    </row>
    <row r="41" spans="1:6" s="7" customFormat="1" ht="20" customHeight="1" x14ac:dyDescent="0.35">
      <c r="A41" s="7">
        <v>2024</v>
      </c>
      <c r="B41" s="7" t="s">
        <v>32</v>
      </c>
      <c r="C41" s="8">
        <v>46621863.494200006</v>
      </c>
      <c r="D41" s="8">
        <v>34541198.115899995</v>
      </c>
      <c r="E41" s="8">
        <v>0</v>
      </c>
      <c r="F41" s="8">
        <f t="shared" si="0"/>
        <v>81163061.610100001</v>
      </c>
    </row>
    <row r="42" spans="1:6" s="7" customFormat="1" ht="20" customHeight="1" x14ac:dyDescent="0.35">
      <c r="A42" s="7">
        <v>2024</v>
      </c>
      <c r="B42" s="7" t="s">
        <v>46</v>
      </c>
      <c r="C42" s="8">
        <v>24279216.599399999</v>
      </c>
      <c r="D42" s="8">
        <v>6854550.2805899996</v>
      </c>
      <c r="E42" s="8">
        <v>42857127</v>
      </c>
      <c r="F42" s="8">
        <f t="shared" si="0"/>
        <v>73990893.879989997</v>
      </c>
    </row>
    <row r="43" spans="1:6" s="7" customFormat="1" ht="20" customHeight="1" x14ac:dyDescent="0.35">
      <c r="A43" s="7">
        <v>2024</v>
      </c>
      <c r="B43" s="7" t="s">
        <v>36</v>
      </c>
      <c r="C43" s="8">
        <v>52713478.960000001</v>
      </c>
      <c r="D43" s="8">
        <v>12565234</v>
      </c>
      <c r="E43" s="8">
        <v>70783</v>
      </c>
      <c r="F43" s="8">
        <f t="shared" si="0"/>
        <v>65349495.960000001</v>
      </c>
    </row>
    <row r="44" spans="1:6" s="7" customFormat="1" ht="20" customHeight="1" x14ac:dyDescent="0.35">
      <c r="A44" s="7">
        <v>2024</v>
      </c>
      <c r="B44" s="7" t="s">
        <v>38</v>
      </c>
      <c r="C44" s="8">
        <v>30391543.170000002</v>
      </c>
      <c r="D44" s="8">
        <v>10087243</v>
      </c>
      <c r="E44" s="8">
        <v>47</v>
      </c>
      <c r="F44" s="8">
        <f t="shared" si="0"/>
        <v>40478833.170000002</v>
      </c>
    </row>
    <row r="45" spans="1:6" s="7" customFormat="1" ht="20" customHeight="1" x14ac:dyDescent="0.35">
      <c r="A45" s="7">
        <v>2024</v>
      </c>
      <c r="B45" s="7" t="s">
        <v>47</v>
      </c>
      <c r="C45" s="8">
        <v>17345458.670000002</v>
      </c>
      <c r="D45" s="8">
        <v>2653615</v>
      </c>
      <c r="E45" s="8">
        <v>63273</v>
      </c>
      <c r="F45" s="8">
        <f t="shared" si="0"/>
        <v>20062346.670000002</v>
      </c>
    </row>
    <row r="46" spans="1:6" s="7" customFormat="1" ht="20" customHeight="1" x14ac:dyDescent="0.35">
      <c r="A46" s="11">
        <v>2024</v>
      </c>
      <c r="B46" s="11" t="s">
        <v>37</v>
      </c>
      <c r="C46" s="12">
        <v>6288619.1200000001</v>
      </c>
      <c r="D46" s="12">
        <v>9641277</v>
      </c>
      <c r="E46" s="12">
        <v>1422698</v>
      </c>
      <c r="F46" s="12">
        <f t="shared" si="0"/>
        <v>17352594.120000001</v>
      </c>
    </row>
    <row r="82" spans="2:2" x14ac:dyDescent="0.35">
      <c r="B82" s="5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2024-08-30T13:42:41Z</dcterms:created>
  <dcterms:modified xsi:type="dcterms:W3CDTF">2026-07-20T20:21:56Z</dcterms:modified>
</cp:coreProperties>
</file>