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59B57EB2-DB81-47D7-B913-DB3A1266EDFC}" xr6:coauthVersionLast="47" xr6:coauthVersionMax="47" xr10:uidLastSave="{00000000-0000-0000-0000-000000000000}"/>
  <bookViews>
    <workbookView xWindow="-110" yWindow="-110" windowWidth="19420" windowHeight="11500" xr2:uid="{70926641-F3DE-4F87-85CA-9CD4F4EBD3D5}"/>
  </bookViews>
  <sheets>
    <sheet name="Figure 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C26" i="1" s="1"/>
  <c r="M10" i="1"/>
  <c r="L10" i="1"/>
  <c r="K10" i="1"/>
  <c r="J10" i="1"/>
  <c r="I10" i="1"/>
  <c r="H10" i="1"/>
  <c r="G10" i="1"/>
  <c r="F10" i="1"/>
  <c r="E10" i="1"/>
  <c r="D10" i="1"/>
  <c r="C10" i="1"/>
  <c r="B10" i="1"/>
</calcChain>
</file>

<file path=xl/sharedStrings.xml><?xml version="1.0" encoding="utf-8"?>
<sst xmlns="http://schemas.openxmlformats.org/spreadsheetml/2006/main" count="22" uniqueCount="21">
  <si>
    <t>Unit: USD</t>
  </si>
  <si>
    <t>Source: Chief Executives Board for Coordination (CEB) and UN Pooled Funds Database</t>
  </si>
  <si>
    <t>EU contributions to UN entities</t>
  </si>
  <si>
    <t xml:space="preserve">EU contributions to UN inter-agency pooled funds </t>
  </si>
  <si>
    <t>Total</t>
  </si>
  <si>
    <t>UN entity</t>
  </si>
  <si>
    <t>Contribution</t>
  </si>
  <si>
    <t>Share</t>
  </si>
  <si>
    <t>WFP</t>
  </si>
  <si>
    <t>IOM</t>
  </si>
  <si>
    <t>UNICEF</t>
  </si>
  <si>
    <t>UNHCR</t>
  </si>
  <si>
    <t>UNDP</t>
  </si>
  <si>
    <t>FAO</t>
  </si>
  <si>
    <t>WHO</t>
  </si>
  <si>
    <t>UNRWA</t>
  </si>
  <si>
    <t>Other entities</t>
  </si>
  <si>
    <t>UN interagency pooled funds</t>
  </si>
  <si>
    <t>EU institutions 2024 contribution</t>
  </si>
  <si>
    <t>(*) Data covering 2010–2014 included for completeness.</t>
  </si>
  <si>
    <t>Figure 10: EU funding to the UN system, 2015–2024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</si>
</sst>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164" fontId="0" fillId="2" borderId="0" xfId="1" applyNumberFormat="1" applyFont="1" applyFill="1"/>
    <xf numFmtId="164" fontId="0" fillId="2" borderId="0" xfId="1" applyNumberFormat="1" applyFont="1" applyFill="1" applyBorder="1"/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164" fontId="0" fillId="0" borderId="0" xfId="1" applyNumberFormat="1" applyFont="1"/>
    <xf numFmtId="10" fontId="0" fillId="0" borderId="0" xfId="2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10" fontId="5" fillId="0" borderId="1" xfId="2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163A3-8B50-4FA2-BB0B-FB7B37D4C9C5}">
  <dimension ref="A1:P31"/>
  <sheetViews>
    <sheetView showGridLines="0" tabSelected="1" workbookViewId="0">
      <selection activeCell="G16" sqref="G16"/>
    </sheetView>
  </sheetViews>
  <sheetFormatPr defaultRowHeight="14.5" x14ac:dyDescent="0.35"/>
  <cols>
    <col min="1" max="1" width="44.6328125" customWidth="1"/>
    <col min="2" max="13" width="16.81640625" customWidth="1"/>
    <col min="14" max="14" width="17.81640625" customWidth="1"/>
    <col min="15" max="15" width="17.7265625" customWidth="1"/>
    <col min="16" max="16" width="18.1796875" customWidth="1"/>
  </cols>
  <sheetData>
    <row r="1" spans="1:16" ht="18.5" x14ac:dyDescent="0.45">
      <c r="A1" s="19" t="s">
        <v>20</v>
      </c>
    </row>
    <row r="2" spans="1:16" x14ac:dyDescent="0.35">
      <c r="A2" s="1" t="s">
        <v>0</v>
      </c>
    </row>
    <row r="3" spans="1:16" x14ac:dyDescent="0.35">
      <c r="A3" s="2" t="s">
        <v>1</v>
      </c>
    </row>
    <row r="7" spans="1:16" s="4" customFormat="1" ht="26.5" customHeight="1" x14ac:dyDescent="0.35">
      <c r="A7" s="3"/>
      <c r="B7" s="3">
        <v>2010</v>
      </c>
      <c r="C7" s="3">
        <v>2011</v>
      </c>
      <c r="D7" s="3">
        <v>2012</v>
      </c>
      <c r="E7" s="3">
        <v>2013</v>
      </c>
      <c r="F7" s="3">
        <v>2014</v>
      </c>
      <c r="G7" s="3">
        <v>2015</v>
      </c>
      <c r="H7" s="3">
        <v>2016</v>
      </c>
      <c r="I7" s="3">
        <v>2017</v>
      </c>
      <c r="J7" s="3">
        <v>2018</v>
      </c>
      <c r="K7" s="3">
        <v>2019</v>
      </c>
      <c r="L7" s="3">
        <v>2020</v>
      </c>
      <c r="M7" s="3">
        <v>2021</v>
      </c>
      <c r="N7" s="3">
        <v>2022</v>
      </c>
      <c r="O7" s="3">
        <v>2023</v>
      </c>
      <c r="P7" s="3">
        <v>2024</v>
      </c>
    </row>
    <row r="8" spans="1:16" x14ac:dyDescent="0.35">
      <c r="A8" s="5" t="s">
        <v>2</v>
      </c>
      <c r="B8" s="6">
        <v>662547456</v>
      </c>
      <c r="C8" s="6">
        <v>1013971184</v>
      </c>
      <c r="D8" s="6">
        <v>657296693</v>
      </c>
      <c r="E8" s="6">
        <v>1632058588</v>
      </c>
      <c r="F8" s="6">
        <v>2046341585</v>
      </c>
      <c r="G8" s="6">
        <v>1706748530</v>
      </c>
      <c r="H8" s="6">
        <v>2799653199</v>
      </c>
      <c r="I8" s="6">
        <v>2722100608</v>
      </c>
      <c r="J8" s="6">
        <v>3696988438</v>
      </c>
      <c r="K8" s="6">
        <v>2942422870.9628701</v>
      </c>
      <c r="L8" s="7">
        <v>4300487343.9899998</v>
      </c>
      <c r="M8" s="7">
        <v>3500733076.7283511</v>
      </c>
      <c r="N8" s="7">
        <v>3468116770.27</v>
      </c>
      <c r="O8" s="7">
        <v>3457911997.5599999</v>
      </c>
      <c r="P8" s="7">
        <v>3589806637.3899999</v>
      </c>
    </row>
    <row r="9" spans="1:16" x14ac:dyDescent="0.35">
      <c r="A9" s="5" t="s">
        <v>3</v>
      </c>
      <c r="B9" s="6">
        <v>4199808</v>
      </c>
      <c r="C9" s="6">
        <v>0</v>
      </c>
      <c r="D9" s="6">
        <v>16125</v>
      </c>
      <c r="E9" s="6">
        <v>17169826</v>
      </c>
      <c r="F9" s="6">
        <v>3652923</v>
      </c>
      <c r="G9" s="6">
        <v>35752500.469999999</v>
      </c>
      <c r="H9" s="6">
        <v>40339362.834980108</v>
      </c>
      <c r="I9" s="6">
        <v>83464849.040000007</v>
      </c>
      <c r="J9" s="6">
        <v>174508869.37</v>
      </c>
      <c r="K9" s="6">
        <v>174409810.84</v>
      </c>
      <c r="L9" s="6">
        <v>302116557.17000002</v>
      </c>
      <c r="M9" s="6">
        <v>270976737.68549997</v>
      </c>
      <c r="N9" s="6">
        <v>205908643.34</v>
      </c>
      <c r="O9" s="6">
        <v>165551646</v>
      </c>
      <c r="P9" s="6">
        <v>198320279.11999992</v>
      </c>
    </row>
    <row r="10" spans="1:16" s="10" customFormat="1" ht="24" customHeight="1" x14ac:dyDescent="0.35">
      <c r="A10" s="8" t="s">
        <v>4</v>
      </c>
      <c r="B10" s="9">
        <f t="shared" ref="B10:K10" si="0">SUM(B8:B9)</f>
        <v>666747264</v>
      </c>
      <c r="C10" s="9">
        <f t="shared" si="0"/>
        <v>1013971184</v>
      </c>
      <c r="D10" s="9">
        <f t="shared" si="0"/>
        <v>657312818</v>
      </c>
      <c r="E10" s="9">
        <f t="shared" si="0"/>
        <v>1649228414</v>
      </c>
      <c r="F10" s="9">
        <f t="shared" si="0"/>
        <v>2049994508</v>
      </c>
      <c r="G10" s="9">
        <f t="shared" si="0"/>
        <v>1742501030.47</v>
      </c>
      <c r="H10" s="9">
        <f t="shared" si="0"/>
        <v>2839992561.83498</v>
      </c>
      <c r="I10" s="9">
        <f t="shared" si="0"/>
        <v>2805565457.04</v>
      </c>
      <c r="J10" s="9">
        <f t="shared" si="0"/>
        <v>3871497307.3699999</v>
      </c>
      <c r="K10" s="9">
        <f t="shared" si="0"/>
        <v>3116832681.8028703</v>
      </c>
      <c r="L10" s="9">
        <f>SUM(L8:L9)</f>
        <v>4602603901.1599998</v>
      </c>
      <c r="M10" s="9">
        <f>SUM(M8:M9)</f>
        <v>3771709814.4138513</v>
      </c>
      <c r="N10" s="9">
        <v>3674025413.6100001</v>
      </c>
      <c r="O10" s="9">
        <v>3623463643.5599999</v>
      </c>
      <c r="P10" s="9">
        <v>3788126916.5099998</v>
      </c>
    </row>
    <row r="13" spans="1:16" ht="18.5" x14ac:dyDescent="0.45">
      <c r="A13" s="11" t="s">
        <v>18</v>
      </c>
    </row>
    <row r="15" spans="1:16" ht="24.5" customHeight="1" x14ac:dyDescent="0.35">
      <c r="A15" s="12" t="s">
        <v>5</v>
      </c>
      <c r="B15" s="12" t="s">
        <v>6</v>
      </c>
      <c r="C15" s="12" t="s">
        <v>7</v>
      </c>
    </row>
    <row r="16" spans="1:16" x14ac:dyDescent="0.35">
      <c r="A16" t="s">
        <v>17</v>
      </c>
      <c r="B16" s="13">
        <v>198320279.11999992</v>
      </c>
      <c r="C16" s="14">
        <v>4.5688783519115962E-2</v>
      </c>
    </row>
    <row r="17" spans="1:5" x14ac:dyDescent="0.35">
      <c r="A17" t="s">
        <v>10</v>
      </c>
      <c r="B17" s="13">
        <v>687765330</v>
      </c>
      <c r="C17" s="14">
        <v>0.18155815397907465</v>
      </c>
    </row>
    <row r="18" spans="1:5" x14ac:dyDescent="0.35">
      <c r="A18" t="s">
        <v>8</v>
      </c>
      <c r="B18" s="13">
        <v>618915986</v>
      </c>
      <c r="C18" s="14">
        <v>0.16338311773624709</v>
      </c>
    </row>
    <row r="19" spans="1:5" x14ac:dyDescent="0.35">
      <c r="A19" t="s">
        <v>9</v>
      </c>
      <c r="B19" s="13">
        <v>480027165</v>
      </c>
      <c r="C19" s="14">
        <v>0.12671887071889579</v>
      </c>
    </row>
    <row r="20" spans="1:5" x14ac:dyDescent="0.35">
      <c r="A20" t="s">
        <v>12</v>
      </c>
      <c r="B20" s="13">
        <v>352298689</v>
      </c>
      <c r="C20" s="14">
        <v>9.3000761791944567E-2</v>
      </c>
    </row>
    <row r="21" spans="1:5" x14ac:dyDescent="0.35">
      <c r="A21" t="s">
        <v>11</v>
      </c>
      <c r="B21" s="13">
        <v>264951112.00000003</v>
      </c>
      <c r="C21" s="14">
        <v>6.9942511916707209E-2</v>
      </c>
    </row>
    <row r="22" spans="1:5" x14ac:dyDescent="0.35">
      <c r="A22" t="s">
        <v>13</v>
      </c>
      <c r="B22" s="13">
        <v>212718583</v>
      </c>
      <c r="C22" s="14">
        <v>5.6154027488597859E-2</v>
      </c>
    </row>
    <row r="23" spans="1:5" x14ac:dyDescent="0.35">
      <c r="A23" t="s">
        <v>14</v>
      </c>
      <c r="B23" s="13">
        <v>155257550</v>
      </c>
      <c r="C23" s="14">
        <v>4.0985308418081914E-2</v>
      </c>
    </row>
    <row r="24" spans="1:5" x14ac:dyDescent="0.35">
      <c r="A24" t="s">
        <v>15</v>
      </c>
      <c r="B24" s="13">
        <v>146960965</v>
      </c>
      <c r="C24" s="14">
        <v>3.8795153446282912E-2</v>
      </c>
    </row>
    <row r="25" spans="1:5" x14ac:dyDescent="0.35">
      <c r="A25" t="s">
        <v>16</v>
      </c>
      <c r="B25" s="13">
        <v>670911257.3900001</v>
      </c>
      <c r="C25" s="14">
        <v>0.17710897025807951</v>
      </c>
    </row>
    <row r="26" spans="1:5" s="18" customFormat="1" ht="27" customHeight="1" x14ac:dyDescent="0.4">
      <c r="A26" s="15" t="s">
        <v>4</v>
      </c>
      <c r="B26" s="16">
        <f>SUM(B16:B25)</f>
        <v>3788126916.5100002</v>
      </c>
      <c r="C26" s="17">
        <f t="shared" ref="C26" si="1">B26/$B$26</f>
        <v>1</v>
      </c>
      <c r="E26"/>
    </row>
    <row r="31" spans="1:5" x14ac:dyDescent="0.35">
      <c r="A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2024-08-30T13:23:20Z</dcterms:created>
  <dcterms:modified xsi:type="dcterms:W3CDTF">2026-07-06T15:13:44Z</dcterms:modified>
</cp:coreProperties>
</file>