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8C3AE6B8-62F1-4DBF-A0B8-D12C119E44FE}" xr6:coauthVersionLast="47" xr6:coauthVersionMax="47" xr10:uidLastSave="{00000000-0000-0000-0000-000000000000}"/>
  <bookViews>
    <workbookView xWindow="-30828" yWindow="-108" windowWidth="30936" windowHeight="16896" xr2:uid="{D8CD3828-A2AA-4478-95AE-4CA6E58C7C9F}"/>
  </bookViews>
  <sheets>
    <sheet name="Figure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24" i="1" s="1"/>
  <c r="H12" i="1"/>
  <c r="G23" i="1" s="1"/>
  <c r="H11" i="1"/>
  <c r="F22" i="1" s="1"/>
  <c r="H10" i="1"/>
  <c r="E21" i="1" s="1"/>
  <c r="H9" i="1"/>
  <c r="D20" i="1" s="1"/>
  <c r="F20" i="1" l="1"/>
  <c r="G21" i="1"/>
  <c r="H22" i="1"/>
  <c r="B24" i="1"/>
  <c r="F21" i="1"/>
  <c r="G22" i="1"/>
  <c r="H23" i="1"/>
  <c r="C24" i="1"/>
  <c r="B22" i="1"/>
  <c r="C21" i="1"/>
  <c r="F24" i="1"/>
  <c r="E20" i="1"/>
  <c r="G20" i="1"/>
  <c r="H21" i="1"/>
  <c r="B23" i="1"/>
  <c r="H20" i="1"/>
  <c r="C23" i="1"/>
  <c r="D24" i="1"/>
  <c r="E23" i="1"/>
  <c r="C20" i="1"/>
  <c r="D21" i="1"/>
  <c r="E22" i="1"/>
  <c r="F23" i="1"/>
  <c r="G24" i="1"/>
  <c r="B21" i="1"/>
  <c r="C22" i="1"/>
  <c r="D23" i="1"/>
  <c r="E24" i="1"/>
  <c r="B20" i="1"/>
  <c r="D22" i="1"/>
</calcChain>
</file>

<file path=xl/sharedStrings.xml><?xml version="1.0" encoding="utf-8"?>
<sst xmlns="http://schemas.openxmlformats.org/spreadsheetml/2006/main" count="21" uniqueCount="13">
  <si>
    <t>Figure 5: Earmarked contributions to the UN system by type, 2018–2022 (percentage share of total earmarked contributions)</t>
  </si>
  <si>
    <t>Unit: USD and percentage</t>
  </si>
  <si>
    <t>Source: Chief Executives Board for Coordination (CEB) and UN Pooled Funds Database</t>
  </si>
  <si>
    <t>Values</t>
  </si>
  <si>
    <t>Year</t>
  </si>
  <si>
    <t>Project/Programme specific contributions</t>
  </si>
  <si>
    <t>Local resources</t>
  </si>
  <si>
    <t>In-kind earmarked contributions</t>
  </si>
  <si>
    <t>Revenue from global vertical funds</t>
  </si>
  <si>
    <t>Single-agency thematic funds</t>
  </si>
  <si>
    <t>UN inter-agency pooled funds</t>
  </si>
  <si>
    <t>Total Earmarked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</si>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</sst>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10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10" fontId="0" fillId="0" borderId="0" xfId="2" applyNumberFormat="1" applyFont="1" applyAlignment="1">
      <alignment vertical="center" wrapText="1"/>
    </xf>
    <xf numFmtId="9" fontId="0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2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10" fontId="0" fillId="0" borderId="2" xfId="2" applyNumberFormat="1" applyFont="1" applyBorder="1" applyAlignment="1">
      <alignment vertical="center"/>
    </xf>
    <xf numFmtId="9" fontId="0" fillId="0" borderId="2" xfId="2" applyFont="1" applyBorder="1" applyAlignment="1">
      <alignment vertical="center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B277-D0EA-42A4-9767-E231BA39DECA}">
  <dimension ref="A1:J24"/>
  <sheetViews>
    <sheetView showGridLines="0" tabSelected="1" workbookViewId="0"/>
  </sheetViews>
  <sheetFormatPr defaultRowHeight="14.4" x14ac:dyDescent="0.3"/>
  <cols>
    <col min="2" max="2" width="19.21875" customWidth="1"/>
    <col min="3" max="7" width="14.88671875" customWidth="1"/>
    <col min="8" max="8" width="16.5546875" customWidth="1"/>
  </cols>
  <sheetData>
    <row r="1" spans="1:8" ht="18" x14ac:dyDescent="0.35">
      <c r="A1" s="28" t="s">
        <v>0</v>
      </c>
    </row>
    <row r="2" spans="1:8" x14ac:dyDescent="0.3">
      <c r="A2" s="1" t="s">
        <v>1</v>
      </c>
    </row>
    <row r="3" spans="1:8" x14ac:dyDescent="0.3">
      <c r="A3" s="2" t="s">
        <v>2</v>
      </c>
    </row>
    <row r="4" spans="1:8" x14ac:dyDescent="0.3">
      <c r="A4" s="2"/>
    </row>
    <row r="5" spans="1:8" x14ac:dyDescent="0.3">
      <c r="A5" s="2"/>
    </row>
    <row r="6" spans="1:8" ht="18" x14ac:dyDescent="0.35">
      <c r="A6" s="3" t="s">
        <v>3</v>
      </c>
    </row>
    <row r="8" spans="1:8" s="6" customFormat="1" ht="46.8" x14ac:dyDescent="0.3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</row>
    <row r="9" spans="1:8" s="10" customFormat="1" ht="25.05" customHeight="1" x14ac:dyDescent="0.3">
      <c r="A9" s="7">
        <v>2018</v>
      </c>
      <c r="B9" s="8">
        <v>24235804219.366642</v>
      </c>
      <c r="C9" s="8">
        <v>2273653456.4178391</v>
      </c>
      <c r="D9" s="8">
        <v>1099058970.7850225</v>
      </c>
      <c r="E9" s="8">
        <v>1763547455.5415068</v>
      </c>
      <c r="F9" s="8">
        <v>1357361731.8830996</v>
      </c>
      <c r="G9" s="8">
        <v>1650015051.5499966</v>
      </c>
      <c r="H9" s="9">
        <f>SUM(B9:G9)</f>
        <v>32379440885.544106</v>
      </c>
    </row>
    <row r="10" spans="1:8" s="10" customFormat="1" ht="25.05" customHeight="1" x14ac:dyDescent="0.3">
      <c r="A10" s="7">
        <v>2019</v>
      </c>
      <c r="B10" s="11">
        <v>24369410039.799213</v>
      </c>
      <c r="C10" s="11">
        <v>1685045683.4302344</v>
      </c>
      <c r="D10" s="11">
        <v>1255713443.6872916</v>
      </c>
      <c r="E10" s="11">
        <v>1105155078.4313028</v>
      </c>
      <c r="F10" s="11">
        <v>1807590405.5959589</v>
      </c>
      <c r="G10" s="11">
        <v>2216522235.5388989</v>
      </c>
      <c r="H10" s="9">
        <f t="shared" ref="H10:H13" si="0">SUM(B10:G10)</f>
        <v>32439436886.482895</v>
      </c>
    </row>
    <row r="11" spans="1:8" s="10" customFormat="1" ht="25.05" customHeight="1" x14ac:dyDescent="0.3">
      <c r="A11" s="7">
        <v>2020</v>
      </c>
      <c r="B11" s="11">
        <v>27144015614.914501</v>
      </c>
      <c r="C11" s="11">
        <v>2348966673.2989001</v>
      </c>
      <c r="D11" s="11">
        <v>1974005952.5447998</v>
      </c>
      <c r="E11" s="11">
        <v>3115120502.4291</v>
      </c>
      <c r="F11" s="11">
        <v>1453738640.8190999</v>
      </c>
      <c r="G11" s="11">
        <v>2759832445.717165</v>
      </c>
      <c r="H11" s="9">
        <f t="shared" si="0"/>
        <v>38795679829.723564</v>
      </c>
    </row>
    <row r="12" spans="1:8" s="10" customFormat="1" ht="25.05" customHeight="1" x14ac:dyDescent="0.3">
      <c r="A12" s="7">
        <v>2021</v>
      </c>
      <c r="B12" s="12">
        <v>27876831177.281372</v>
      </c>
      <c r="C12" s="12">
        <v>2958465627.2488513</v>
      </c>
      <c r="D12" s="12">
        <v>2121941811.264992</v>
      </c>
      <c r="E12" s="12">
        <v>2700248328.9434729</v>
      </c>
      <c r="F12" s="12">
        <v>1479337861.8822637</v>
      </c>
      <c r="G12" s="12">
        <v>2884007737.2634959</v>
      </c>
      <c r="H12" s="9">
        <f t="shared" si="0"/>
        <v>40020832543.884445</v>
      </c>
    </row>
    <row r="13" spans="1:8" s="10" customFormat="1" ht="25.05" customHeight="1" x14ac:dyDescent="0.3">
      <c r="A13" s="13">
        <v>2022</v>
      </c>
      <c r="B13" s="14">
        <v>37430222183.970009</v>
      </c>
      <c r="C13" s="14">
        <v>2555861988.54</v>
      </c>
      <c r="D13" s="14">
        <v>2746117342.1399999</v>
      </c>
      <c r="E13" s="14">
        <v>2369833464.46</v>
      </c>
      <c r="F13" s="14">
        <v>2152660100.3299999</v>
      </c>
      <c r="G13" s="14">
        <v>2393388721.1399999</v>
      </c>
      <c r="H13" s="15">
        <f t="shared" si="0"/>
        <v>49648083800.580009</v>
      </c>
    </row>
    <row r="14" spans="1:8" ht="15.6" x14ac:dyDescent="0.3">
      <c r="A14" s="6"/>
      <c r="B14" s="16"/>
      <c r="C14" s="16"/>
      <c r="D14" s="16"/>
      <c r="E14" s="16"/>
      <c r="F14" s="16"/>
      <c r="G14" s="16"/>
      <c r="H14" s="17"/>
    </row>
    <row r="15" spans="1:8" ht="15.6" x14ac:dyDescent="0.3">
      <c r="A15" s="6"/>
      <c r="B15" s="16"/>
      <c r="C15" s="16"/>
      <c r="D15" s="16"/>
      <c r="E15" s="16"/>
      <c r="F15" s="16"/>
      <c r="G15" s="16"/>
      <c r="H15" s="17"/>
    </row>
    <row r="17" spans="1:10" ht="18" x14ac:dyDescent="0.35">
      <c r="A17" s="3" t="s">
        <v>12</v>
      </c>
    </row>
    <row r="19" spans="1:10" s="6" customFormat="1" ht="46.8" x14ac:dyDescent="0.3">
      <c r="A19" s="4" t="s">
        <v>4</v>
      </c>
      <c r="B19" s="5" t="s">
        <v>5</v>
      </c>
      <c r="C19" s="5" t="s">
        <v>6</v>
      </c>
      <c r="D19" s="5" t="s">
        <v>7</v>
      </c>
      <c r="E19" s="5" t="s">
        <v>8</v>
      </c>
      <c r="F19" s="5" t="s">
        <v>9</v>
      </c>
      <c r="G19" s="5" t="s">
        <v>10</v>
      </c>
      <c r="H19" s="5" t="s">
        <v>11</v>
      </c>
    </row>
    <row r="20" spans="1:10" s="10" customFormat="1" ht="25.05" customHeight="1" x14ac:dyDescent="0.3">
      <c r="A20" s="7">
        <v>2018</v>
      </c>
      <c r="B20" s="18">
        <f t="shared" ref="B20:H20" si="1">B9/$H$9</f>
        <v>0.74849359830011108</v>
      </c>
      <c r="C20" s="18">
        <f t="shared" si="1"/>
        <v>7.0219046229205218E-2</v>
      </c>
      <c r="D20" s="18">
        <f t="shared" si="1"/>
        <v>3.3943111453653932E-2</v>
      </c>
      <c r="E20" s="18">
        <f t="shared" si="1"/>
        <v>5.4465037298678236E-2</v>
      </c>
      <c r="F20" s="18">
        <f t="shared" si="1"/>
        <v>4.1920480859479498E-2</v>
      </c>
      <c r="G20" s="18">
        <f t="shared" si="1"/>
        <v>5.0958725858872088E-2</v>
      </c>
      <c r="H20" s="19">
        <f t="shared" si="1"/>
        <v>1</v>
      </c>
      <c r="J20" s="20"/>
    </row>
    <row r="21" spans="1:10" s="23" customFormat="1" ht="25.05" customHeight="1" x14ac:dyDescent="0.3">
      <c r="A21" s="7">
        <v>2019</v>
      </c>
      <c r="B21" s="21">
        <f t="shared" ref="B21:H21" si="2">B10/$H$10</f>
        <v>0.75122789970357473</v>
      </c>
      <c r="C21" s="21">
        <f t="shared" si="2"/>
        <v>5.1944356781740926E-2</v>
      </c>
      <c r="D21" s="21">
        <f t="shared" si="2"/>
        <v>3.8709471070089124E-2</v>
      </c>
      <c r="E21" s="21">
        <f t="shared" si="2"/>
        <v>3.4068257174088214E-2</v>
      </c>
      <c r="F21" s="21">
        <f t="shared" si="2"/>
        <v>5.5722003187705121E-2</v>
      </c>
      <c r="G21" s="21">
        <f t="shared" si="2"/>
        <v>6.8328012082802092E-2</v>
      </c>
      <c r="H21" s="22">
        <f t="shared" si="2"/>
        <v>1</v>
      </c>
    </row>
    <row r="22" spans="1:10" s="10" customFormat="1" ht="25.05" customHeight="1" x14ac:dyDescent="0.3">
      <c r="A22" s="7">
        <v>2020</v>
      </c>
      <c r="B22" s="18">
        <f t="shared" ref="B22:H22" si="3">B11/$H$11</f>
        <v>0.69966593533226185</v>
      </c>
      <c r="C22" s="18">
        <f t="shared" si="3"/>
        <v>6.0547119772321245E-2</v>
      </c>
      <c r="D22" s="18">
        <f t="shared" si="3"/>
        <v>5.0882107523539312E-2</v>
      </c>
      <c r="E22" s="18">
        <f t="shared" si="3"/>
        <v>8.0295551362974962E-2</v>
      </c>
      <c r="F22" s="18">
        <f t="shared" si="3"/>
        <v>3.747166300989288E-2</v>
      </c>
      <c r="G22" s="18">
        <f t="shared" si="3"/>
        <v>7.1137622999009831E-2</v>
      </c>
      <c r="H22" s="19">
        <f t="shared" si="3"/>
        <v>1</v>
      </c>
    </row>
    <row r="23" spans="1:10" s="10" customFormat="1" ht="25.05" customHeight="1" x14ac:dyDescent="0.3">
      <c r="A23" s="7">
        <v>2021</v>
      </c>
      <c r="B23" s="24">
        <f t="shared" ref="B23:H23" si="4">B12/$H$12</f>
        <v>0.69655800255312805</v>
      </c>
      <c r="C23" s="24">
        <f t="shared" si="4"/>
        <v>7.392314050450538E-2</v>
      </c>
      <c r="D23" s="24">
        <f t="shared" si="4"/>
        <v>5.302093125969326E-2</v>
      </c>
      <c r="E23" s="24">
        <f t="shared" si="4"/>
        <v>6.7471068373766152E-2</v>
      </c>
      <c r="F23" s="24">
        <f t="shared" si="4"/>
        <v>3.6964195091646591E-2</v>
      </c>
      <c r="G23" s="24">
        <f t="shared" si="4"/>
        <v>7.2062662217260626E-2</v>
      </c>
      <c r="H23" s="25">
        <f t="shared" si="4"/>
        <v>1</v>
      </c>
    </row>
    <row r="24" spans="1:10" s="10" customFormat="1" ht="25.05" customHeight="1" x14ac:dyDescent="0.3">
      <c r="A24" s="13">
        <v>2022</v>
      </c>
      <c r="B24" s="26">
        <f>B13/$H$13</f>
        <v>0.75391071152544131</v>
      </c>
      <c r="C24" s="26">
        <f t="shared" ref="C24:H24" si="5">C13/$H$13</f>
        <v>5.1479569660856504E-2</v>
      </c>
      <c r="D24" s="26">
        <f t="shared" si="5"/>
        <v>5.531164814276112E-2</v>
      </c>
      <c r="E24" s="26">
        <f t="shared" si="5"/>
        <v>4.7732626982721835E-2</v>
      </c>
      <c r="F24" s="26">
        <f t="shared" si="5"/>
        <v>4.3358372278304358E-2</v>
      </c>
      <c r="G24" s="26">
        <f t="shared" si="5"/>
        <v>4.8207071409914905E-2</v>
      </c>
      <c r="H24" s="27">
        <f t="shared" si="5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2024-08-30T13:11:46Z</dcterms:created>
  <dcterms:modified xsi:type="dcterms:W3CDTF">2024-08-30T13:12:15Z</dcterms:modified>
</cp:coreProperties>
</file>