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A. Financing UNDS\2024 Financing the UNDS\Figures\Data files\"/>
    </mc:Choice>
  </mc:AlternateContent>
  <xr:revisionPtr revIDLastSave="0" documentId="8_{3AF93D5F-94E4-4089-8FDA-6EF29C03E3B2}" xr6:coauthVersionLast="47" xr6:coauthVersionMax="47" xr10:uidLastSave="{00000000-0000-0000-0000-000000000000}"/>
  <bookViews>
    <workbookView xWindow="-30828" yWindow="-108" windowWidth="30936" windowHeight="16896" xr2:uid="{728FC609-B42D-4F42-876B-584DFE912638}"/>
  </bookViews>
  <sheets>
    <sheet name="Figure 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[2]RW!$A$1:$Y$54</definedName>
    <definedName name="__RW2">[2]RW!$A$55:$Y$218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'[3]New 1'!$B$3:$B$8</definedName>
    <definedName name="__xlchart.v1.1" hidden="1">'[3]New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'[3]New 1'!$B$3:$B$8</definedName>
    <definedName name="__xlchart.v1.18" hidden="1">'[3]New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'[3]New 1'!$B$3:$B$8</definedName>
    <definedName name="__xlchart.v1.35" hidden="1">'[3]New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'[3]New 1'!$B$3:$B$8</definedName>
    <definedName name="__xlchart.v1.52" hidden="1">'[3]New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'[3]New 1'!$B$3:$B$8</definedName>
    <definedName name="__xlchart.v1.69" hidden="1">'[3]New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'[4]New 2'!$A$5</definedName>
    <definedName name="__xlchart.v1.86" hidden="1">'[4]New 2'!$A$6</definedName>
    <definedName name="__xlchart.v1.87" hidden="1">'[4]New 2'!$B$3:$C$3</definedName>
    <definedName name="__xlchart.v1.88" hidden="1">'[4]New 2'!$B$5:$C$5</definedName>
    <definedName name="__xlchart.v1.89" hidden="1">'[4]New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[2]RW!$A$1:$Y$54</definedName>
    <definedName name="_RW2">[2]RW!$A$55:$Y$218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'[5]OECD.Stat export'!$1:$1048576</definedName>
    <definedName name="b">'[6]OECD.Stat export'!$1:$1048576</definedName>
    <definedName name="Blank">[7]Sheet1!$C$8</definedName>
    <definedName name="countries">#REF!</definedName>
    <definedName name="Crisis10">[8]CONSOLIDATED!#REF!</definedName>
    <definedName name="Crisis11">[8]CONSOLIDATED!#REF!</definedName>
    <definedName name="Crisis12">[8]CONSOLIDATED!#REF!</definedName>
    <definedName name="Crisis13">[8]CONSOLIDATED!#REF!</definedName>
    <definedName name="Crisis14">[8]CONSOLIDATED!#REF!</definedName>
    <definedName name="Crisis15">[8]CONSOLIDATED!#REF!</definedName>
    <definedName name="Crisis16">[8]CONSOLIDATED!#REF!</definedName>
    <definedName name="Crisis17">[8]CONSOLIDATED!#REF!</definedName>
    <definedName name="Crisis2010">[8]CONSOLIDATED!#REF!</definedName>
    <definedName name="Crisis2011">[8]CONSOLIDATED!#REF!</definedName>
    <definedName name="Crisis2012">[8]CONSOLIDATED!#REF!</definedName>
    <definedName name="Crisis2013">[8]CONSOLIDATED!#REF!</definedName>
    <definedName name="Crisis2014">[8]CONSOLIDATED!#REF!</definedName>
    <definedName name="Crisis2015">[8]CONSOLIDATED!#REF!</definedName>
    <definedName name="Crisis2016">[8]CONSOLIDATED!#REF!</definedName>
    <definedName name="Crisis2017">[8]CONSOLIDATED!#REF!</definedName>
    <definedName name="CrisisAfected2012">[9]CONSOLIDATED!#REF!</definedName>
    <definedName name="crisisAffected">[9]CONSOLIDATED!#REF!</definedName>
    <definedName name="crisisAffected2010">[9]CONSOLIDATED!#REF!</definedName>
    <definedName name="CrisisAffected2011">[9]CONSOLIDATED!#REF!</definedName>
    <definedName name="CrisisAffected2012">[9]CONSOLIDATED!#REF!</definedName>
    <definedName name="CrisisAffected2013">[9]CONSOLIDATED!#REF!</definedName>
    <definedName name="CrisisAffected2014">[9]CONSOLIDATED!#REF!</definedName>
    <definedName name="CrisisAffected2015">[9]CONSOLIDATED!#REF!</definedName>
    <definedName name="CrisisAffected2016">[9]CONSOLIDATED!#REF!</definedName>
    <definedName name="CrisisAffected2017">[9]CONSOLIDATED!#REF!</definedName>
    <definedName name="D">'[10]OECD.Stat export'!$1:$1048576</definedName>
    <definedName name="DATA">#REF!</definedName>
    <definedName name="DESC">#REF!</definedName>
    <definedName name="DESC1">#REF!</definedName>
    <definedName name="DESC2">#REF!</definedName>
    <definedName name="e">'[11]OECD.Stat export'!$1:$1048576</definedName>
    <definedName name="EarmarkingByDonor">#REF!</definedName>
    <definedName name="ECADATA">[12]ECA!$A$8:$S$65536</definedName>
    <definedName name="ECEDATA">[12]ECE!$A$8:$S$65536</definedName>
    <definedName name="ECLACDATA">[12]ECLAC!$A$8:$S$65536</definedName>
    <definedName name="ESCAPDATA">[12]ESCAP!$A$8:$S$65536</definedName>
    <definedName name="ESCWADATA">[12]ESCWA!$A$8:$S$65536</definedName>
    <definedName name="F">'[13]OECD.Stat export'!$1:$1048576</definedName>
    <definedName name="FAODATA">[12]FAO!$A$8:$S$65536</definedName>
    <definedName name="figure19" hidden="1">#REF!</definedName>
    <definedName name="G">'[14]OECD.Stat export'!$1:$1048576</definedName>
    <definedName name="H">'[15]OECD.Stat export'!$1:$1048576</definedName>
    <definedName name="I">'[16]OECD.Stat export'!$1:$1048576</definedName>
    <definedName name="IAEADATA">[12]IAEA!$A$8:$S$65536</definedName>
    <definedName name="ICAODATA">[12]ICAO!$A$8:$S$65536</definedName>
    <definedName name="IFADDATA">[12]IFAD!$A$8:$S$65536</definedName>
    <definedName name="ILODATA">[12]ILO!$A$8:$S$65536</definedName>
    <definedName name="IMODATA">[12]IMO!$A$8:$S$65536</definedName>
    <definedName name="INPUT">#REF!</definedName>
    <definedName name="ITCDATA">[12]ITC!$A$8:$R$65536</definedName>
    <definedName name="ITUDATA">[12]ITU!$A$8:$S$65536</definedName>
    <definedName name="J">'[17]OECD.Stat export'!$1:$1048576</definedName>
    <definedName name="K">'[18]OECD.Stat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[12]OCHA!$A$8:$S$65536</definedName>
    <definedName name="ODA">'[19]OECD.Stat export'!$1:$1048576</definedName>
    <definedName name="PB">'[20]OECD.Stat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'[21]OECD.Stat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[12]UNAIDS!$A$8:$S$65536</definedName>
    <definedName name="UNAMET1">#REF!</definedName>
    <definedName name="UNAMET2">#REF!</definedName>
    <definedName name="UNAVEM">#REF!</definedName>
    <definedName name="UNCDFDATA">[12]UNCDF!$A$8:$S$65536</definedName>
    <definedName name="UNCTADDATA">[12]UNCTAD!$A$8:$S$65536</definedName>
    <definedName name="UNDESADATA">[12]UNDESA!$A$8:$S$65536</definedName>
    <definedName name="UNDPDATA">[12]UNDP!$A$8:$R$65536</definedName>
    <definedName name="UNEPDATA">[12]UNEP!$A$8:$S$65536</definedName>
    <definedName name="UNESCODATA">[12]UNESCO!$A$8:$S$65536</definedName>
    <definedName name="UNFPADATA">[12]UNFPA!$A$8:$R$65536</definedName>
    <definedName name="UNHabitatsDATA">[12]UNHabitat!$A$8:$S$65536</definedName>
    <definedName name="UNHCRDATA">[12]UNHCR!$A$9:$R$65536</definedName>
    <definedName name="UNICEFDATA">[12]UNICEF!$A$8:$R$65536</definedName>
    <definedName name="UNIDODATA">[12]UNIDO!$A$8:$S$65536</definedName>
    <definedName name="UNIFEMDATA">[12]UNIFEM!$A$8:$S$65536</definedName>
    <definedName name="UNMIH">#REF!</definedName>
    <definedName name="UNODCDATA">[12]UNODC!$A$8:$R$65536</definedName>
    <definedName name="UNOMIG">#REF!</definedName>
    <definedName name="UNOMIL">#REF!</definedName>
    <definedName name="UNRWADATA">[12]UNRWA!$A$8:$S$65536</definedName>
    <definedName name="UNTAES">#REF!</definedName>
    <definedName name="UNTAET1">#REF!</definedName>
    <definedName name="UNTAET2">#REF!</definedName>
    <definedName name="UNVDATA">[12]UNV!$A$8:$S$65536</definedName>
    <definedName name="UNWTODATA">[12]UNWTO!$A$8:$S$65536</definedName>
    <definedName name="UPUDATA">[12]UPU!$A$8:$S$65536</definedName>
    <definedName name="WCF">#REF!</definedName>
    <definedName name="WFPDATA">[12]WFP!$A$8:$S$65536</definedName>
    <definedName name="WHODATA">[12]WHO!$A$8:$S$65536</definedName>
    <definedName name="WIPODATA">[12]WIPO!$A$8:$S$65536</definedName>
    <definedName name="WMODATA">[12]WMO!$A$8:$S$65536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<sst xmlns="http://schemas.openxmlformats.org/spreadsheetml/2006/main" count="25" uniqueCount="25">
  <si>
    <t>Figure 17: Funding composition for UNDS humanitarian assistance: Top 15 contributors, 2022</t>
  </si>
  <si>
    <t>Unit: USD</t>
  </si>
  <si>
    <t>Source:  Report of the Secretary-General (A/79/72 - E/2024/12) and UN Pooled Funds Database.</t>
  </si>
  <si>
    <t>Contributor</t>
  </si>
  <si>
    <t>Core</t>
  </si>
  <si>
    <t>Inter-agency pooled funds</t>
  </si>
  <si>
    <t>Single-agency thematic funds</t>
  </si>
  <si>
    <t>Earmarked excluding pooled and thematic funds</t>
  </si>
  <si>
    <t>Total humanitarian funding</t>
  </si>
  <si>
    <t>Share of core within total humanitarian funding</t>
  </si>
  <si>
    <t xml:space="preserve">United States </t>
  </si>
  <si>
    <t>Germany</t>
  </si>
  <si>
    <t>European Union</t>
  </si>
  <si>
    <t>United Kingdom</t>
  </si>
  <si>
    <t>Canada</t>
  </si>
  <si>
    <t>Netherlands</t>
  </si>
  <si>
    <t>Japan</t>
  </si>
  <si>
    <t>Norway</t>
  </si>
  <si>
    <t>Sweden</t>
  </si>
  <si>
    <t>France</t>
  </si>
  <si>
    <t>Switzerland</t>
  </si>
  <si>
    <t>Australia</t>
  </si>
  <si>
    <t>Italy</t>
  </si>
  <si>
    <t>Denmark</t>
  </si>
  <si>
    <t>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</si>
</sst>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0" fontId="0" fillId="0" borderId="0" xfId="2" applyNumberFormat="1" applyFont="1"/>
    <xf numFmtId="0" fontId="0" fillId="0" borderId="2" xfId="0" applyBorder="1"/>
    <xf numFmtId="164" fontId="0" fillId="0" borderId="2" xfId="1" applyNumberFormat="1" applyFont="1" applyBorder="1"/>
    <xf numFmtId="10" fontId="0" fillId="0" borderId="2" xfId="2" applyNumberFormat="1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.fajardo-ardila\Documents\A.%20Financing%20UNDS\2024%20Financing%20the%20UNDS\Figures\Data%20for%20financingun%20site%2029%20Julio.xlsx" TargetMode="External"/><Relationship Id="rId1" Type="http://schemas.openxmlformats.org/officeDocument/2006/relationships/externalLinkPath" Target="/Users/diana.fajardo-ardila/Documents/A.%20Financing%20UNDS/2024%20Financing%20the%20UNDS/Figures/Data%20for%20financingun%20site%2029%20Juli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igure 1"/>
      <sheetName val="Figure 2"/>
      <sheetName val="Figure 3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Figure 34"/>
      <sheetName val="Figure 35"/>
      <sheetName val="Figure 36"/>
      <sheetName val="Figure 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ADED-7324-411B-9925-00E1041E5FF7}">
  <dimension ref="A1:G22"/>
  <sheetViews>
    <sheetView tabSelected="1" workbookViewId="0"/>
  </sheetViews>
  <sheetFormatPr defaultRowHeight="14.4" x14ac:dyDescent="0.3"/>
  <cols>
    <col min="1" max="1" width="28.44140625" customWidth="1"/>
    <col min="2" max="7" width="20.6640625" customWidth="1"/>
  </cols>
  <sheetData>
    <row r="1" spans="1:7" ht="18" x14ac:dyDescent="0.35">
      <c r="A1" s="10" t="s">
        <v>0</v>
      </c>
    </row>
    <row r="2" spans="1:7" x14ac:dyDescent="0.3">
      <c r="A2" s="1" t="s">
        <v>1</v>
      </c>
    </row>
    <row r="3" spans="1:7" x14ac:dyDescent="0.3">
      <c r="A3" s="2" t="s">
        <v>2</v>
      </c>
    </row>
    <row r="7" spans="1:7" s="4" customFormat="1" ht="43.2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</row>
    <row r="8" spans="1:7" x14ac:dyDescent="0.3">
      <c r="A8" t="s">
        <v>10</v>
      </c>
      <c r="B8" s="5">
        <v>389716192.57977831</v>
      </c>
      <c r="C8" s="5">
        <v>59000000</v>
      </c>
      <c r="D8" s="5">
        <v>16494519.602183558</v>
      </c>
      <c r="E8" s="5">
        <v>11433021848.778639</v>
      </c>
      <c r="F8" s="5">
        <f>SUM(B8:E8)</f>
        <v>11898232560.9606</v>
      </c>
      <c r="G8" s="6">
        <v>3.2754124663731961E-2</v>
      </c>
    </row>
    <row r="9" spans="1:7" x14ac:dyDescent="0.3">
      <c r="A9" t="s">
        <v>11</v>
      </c>
      <c r="B9" s="5">
        <v>292450152.44144249</v>
      </c>
      <c r="C9" s="5">
        <v>561040790.17999995</v>
      </c>
      <c r="D9" s="5">
        <v>127066269.34051582</v>
      </c>
      <c r="E9" s="5">
        <v>3498792981.8306355</v>
      </c>
      <c r="F9" s="5">
        <f t="shared" ref="F9:F22" si="0">SUM(B9:E9)</f>
        <v>4479350193.792594</v>
      </c>
      <c r="G9" s="6">
        <v>6.5288521725029414E-2</v>
      </c>
    </row>
    <row r="10" spans="1:7" x14ac:dyDescent="0.3">
      <c r="A10" t="s">
        <v>12</v>
      </c>
      <c r="B10" s="5">
        <v>100512148.85653448</v>
      </c>
      <c r="C10" s="5">
        <v>26698200.760000005</v>
      </c>
      <c r="D10" s="5">
        <v>15456290.946642777</v>
      </c>
      <c r="E10" s="5">
        <v>1743981897.9754021</v>
      </c>
      <c r="F10" s="5">
        <f t="shared" si="0"/>
        <v>1886648538.5385795</v>
      </c>
      <c r="G10" s="6">
        <v>5.3275502460247523E-2</v>
      </c>
    </row>
    <row r="11" spans="1:7" x14ac:dyDescent="0.3">
      <c r="A11" t="s">
        <v>13</v>
      </c>
      <c r="B11" s="5">
        <v>173136669.38686487</v>
      </c>
      <c r="C11" s="5">
        <v>251443213.18000001</v>
      </c>
      <c r="D11" s="5">
        <v>16940547.000014413</v>
      </c>
      <c r="E11" s="5">
        <v>808827987.52428746</v>
      </c>
      <c r="F11" s="5">
        <f t="shared" si="0"/>
        <v>1250348417.0911667</v>
      </c>
      <c r="G11" s="6">
        <v>0.13847073905180221</v>
      </c>
    </row>
    <row r="12" spans="1:7" x14ac:dyDescent="0.3">
      <c r="A12" t="s">
        <v>14</v>
      </c>
      <c r="B12" s="5">
        <v>59958460.038753495</v>
      </c>
      <c r="C12" s="5">
        <v>115768876.09999999</v>
      </c>
      <c r="D12" s="5">
        <v>2267887.6504779076</v>
      </c>
      <c r="E12" s="5">
        <v>994312634.76519358</v>
      </c>
      <c r="F12" s="5">
        <f t="shared" si="0"/>
        <v>1172307858.554425</v>
      </c>
      <c r="G12" s="6">
        <v>5.1145660759016311E-2</v>
      </c>
    </row>
    <row r="13" spans="1:7" x14ac:dyDescent="0.3">
      <c r="A13" t="s">
        <v>15</v>
      </c>
      <c r="B13" s="5">
        <v>222272547.51034608</v>
      </c>
      <c r="C13" s="5">
        <v>196013925.70999998</v>
      </c>
      <c r="D13" s="5">
        <v>74955815.304988772</v>
      </c>
      <c r="E13" s="5">
        <v>396906633.08633524</v>
      </c>
      <c r="F13" s="5">
        <f t="shared" si="0"/>
        <v>890148921.61167002</v>
      </c>
      <c r="G13" s="6">
        <v>0.24970265324582744</v>
      </c>
    </row>
    <row r="14" spans="1:7" x14ac:dyDescent="0.3">
      <c r="A14" t="s">
        <v>16</v>
      </c>
      <c r="B14" s="5">
        <v>84060354.693436146</v>
      </c>
      <c r="C14" s="5">
        <v>5104417</v>
      </c>
      <c r="D14" s="5">
        <v>1573714.7653890778</v>
      </c>
      <c r="E14" s="5">
        <v>791412088.69141555</v>
      </c>
      <c r="F14" s="5">
        <f t="shared" si="0"/>
        <v>882150575.15024078</v>
      </c>
      <c r="G14" s="6">
        <v>9.5290256631210241E-2</v>
      </c>
    </row>
    <row r="15" spans="1:7" x14ac:dyDescent="0.3">
      <c r="A15" t="s">
        <v>17</v>
      </c>
      <c r="B15" s="5">
        <v>226727664.28814739</v>
      </c>
      <c r="C15" s="5">
        <v>113487001.46000001</v>
      </c>
      <c r="D15" s="5">
        <v>48112529.390496239</v>
      </c>
      <c r="E15" s="5">
        <v>412534074.28367496</v>
      </c>
      <c r="F15" s="5">
        <f t="shared" si="0"/>
        <v>800861269.42231858</v>
      </c>
      <c r="G15" s="6">
        <v>0.28310479348276107</v>
      </c>
    </row>
    <row r="16" spans="1:7" x14ac:dyDescent="0.3">
      <c r="A16" t="s">
        <v>18</v>
      </c>
      <c r="B16" s="5">
        <v>136140393.16388437</v>
      </c>
      <c r="C16" s="5">
        <v>148613476.76999998</v>
      </c>
      <c r="D16" s="5">
        <v>38193683.561921135</v>
      </c>
      <c r="E16" s="5">
        <v>338985522.4011544</v>
      </c>
      <c r="F16" s="5">
        <f t="shared" si="0"/>
        <v>661933075.8969599</v>
      </c>
      <c r="G16" s="6">
        <v>0.20567093278939991</v>
      </c>
    </row>
    <row r="17" spans="1:7" x14ac:dyDescent="0.3">
      <c r="A17" t="s">
        <v>19</v>
      </c>
      <c r="B17" s="5">
        <v>164627712.93791702</v>
      </c>
      <c r="C17" s="5">
        <v>42546258.390000001</v>
      </c>
      <c r="D17" s="5">
        <v>2931690.124134562</v>
      </c>
      <c r="E17" s="5">
        <v>397139349.07677776</v>
      </c>
      <c r="F17" s="5">
        <f t="shared" si="0"/>
        <v>607245010.52882934</v>
      </c>
      <c r="G17" s="6">
        <v>0.27110591290745767</v>
      </c>
    </row>
    <row r="18" spans="1:7" x14ac:dyDescent="0.3">
      <c r="A18" t="s">
        <v>20</v>
      </c>
      <c r="B18" s="5">
        <v>126812627.06249797</v>
      </c>
      <c r="C18" s="5">
        <v>62913516.189999998</v>
      </c>
      <c r="D18" s="5">
        <v>29041.042027827341</v>
      </c>
      <c r="E18" s="5">
        <v>270872069.82432044</v>
      </c>
      <c r="F18" s="5">
        <f t="shared" si="0"/>
        <v>460627254.11884624</v>
      </c>
      <c r="G18" s="6">
        <v>0.27530422033990004</v>
      </c>
    </row>
    <row r="19" spans="1:7" x14ac:dyDescent="0.3">
      <c r="A19" t="s">
        <v>21</v>
      </c>
      <c r="B19" s="5">
        <v>124552599.72971758</v>
      </c>
      <c r="C19" s="5">
        <v>36828201.739999995</v>
      </c>
      <c r="D19" s="5">
        <v>5858166.5615160624</v>
      </c>
      <c r="E19" s="5">
        <v>279708597.07531458</v>
      </c>
      <c r="F19" s="5">
        <f t="shared" si="0"/>
        <v>446947565.10654819</v>
      </c>
      <c r="G19" s="6">
        <v>0.27867385226726848</v>
      </c>
    </row>
    <row r="20" spans="1:7" x14ac:dyDescent="0.3">
      <c r="A20" t="s">
        <v>22</v>
      </c>
      <c r="B20" s="5">
        <v>38044695.056627557</v>
      </c>
      <c r="C20" s="5">
        <v>36017440.089999996</v>
      </c>
      <c r="D20" s="5">
        <v>3759438.9670588924</v>
      </c>
      <c r="E20" s="5">
        <v>252592349.92147321</v>
      </c>
      <c r="F20" s="5">
        <f t="shared" si="0"/>
        <v>330413924.03515965</v>
      </c>
      <c r="G20" s="6">
        <v>0.11514252968521746</v>
      </c>
    </row>
    <row r="21" spans="1:7" x14ac:dyDescent="0.3">
      <c r="A21" t="s">
        <v>23</v>
      </c>
      <c r="B21" s="5">
        <v>59059646.226273648</v>
      </c>
      <c r="C21" s="5">
        <v>78403180.170000002</v>
      </c>
      <c r="D21" s="5">
        <v>19401975.493392345</v>
      </c>
      <c r="E21" s="5">
        <v>165883883.79080129</v>
      </c>
      <c r="F21" s="5">
        <f t="shared" si="0"/>
        <v>322748685.68046725</v>
      </c>
      <c r="G21" s="6">
        <v>0.18298957934330615</v>
      </c>
    </row>
    <row r="22" spans="1:7" x14ac:dyDescent="0.3">
      <c r="A22" s="7" t="s">
        <v>24</v>
      </c>
      <c r="B22" s="8">
        <v>32878725.524660826</v>
      </c>
      <c r="C22" s="8">
        <v>13746498.309999999</v>
      </c>
      <c r="D22" s="8">
        <v>1872364.6385313887</v>
      </c>
      <c r="E22" s="8">
        <v>217507439.17356372</v>
      </c>
      <c r="F22" s="8">
        <f t="shared" si="0"/>
        <v>266005027.64675593</v>
      </c>
      <c r="G22" s="9">
        <v>0.12360189510524013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2024-08-30T13:30:08Z</dcterms:created>
  <dcterms:modified xsi:type="dcterms:W3CDTF">2024-08-30T13:30:42Z</dcterms:modified>
</cp:coreProperties>
</file>